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<sst xmlns="http://schemas.openxmlformats.org/spreadsheetml/2006/main" count="1054" uniqueCount="600">
  <si>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</si>
  <si>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</si>
  <si>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</si>
  <si>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</si>
  <si>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</si>
  <si>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</si>
  <si>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</si>
  <si>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</si>
  <si>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</si>
  <si>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</si>
  <si>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</si>
  <si>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</si>
  <si>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</si>
  <si>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</si>
  <si>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</si>
  <si>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</si>
  <si>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</si>
  <si>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</si>
  <si>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</si>
  <si>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</si>
  <si>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3128033118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</si>
  <si>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</si>
  <si>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</si>
  <si>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</si>
  <si>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</si>
  <si>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</si>
  <si>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</si>
  <si>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</si>
  <si>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</si>
  <si>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</si>
  <si>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</si>
  <si>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</si>
  <si>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</si>
  <si>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</si>
  <si>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</si>
  <si>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</si>
  <si>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</si>
  <si>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</si>
  <si>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</si>
  <si>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</si>
  <si>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</si>
  <si>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</si>
  <si>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</si>
  <si>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</si>
  <si>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</si>
  <si>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</si>
  <si>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</si>
  <si>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</si>
  <si>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</si>
  <si>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</si>
  <si>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</si>
  <si>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</si>
  <si>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</si>
  <si>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</si>
  <si>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</si>
  <si>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</si>
  <si>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</si>
  <si>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</si>
  <si>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</si>
  <si>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</si>
  <si>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</si>
  <si>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</si>
  <si>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</si>
  <si>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</si>
  <si>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</si>
  <si>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</si>
  <si>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</si>
  <si>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</si>
  <si>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</si>
  <si>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</si>
  <si>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</si>
  <si>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</si>
  <si>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</si>
  <si>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</si>
  <si>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</si>
  <si>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</si>
  <si>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</si>
  <si>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</si>
  <si>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</si>
  <si>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</si>
  <si>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</si>
  <si>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</si>
  <si>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</si>
  <si>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</si>
  <si>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</si>
  <si>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</si>
  <si>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</si>
  <si>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</si>
  <si>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</si>
  <si>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</si>
  <si>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Измайлова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</si>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</sst>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17758287.309999999</v>
      </c>
      <c r="F12" s="26">
        <f t="shared" si="0"/>
        <v>184956.64</v>
      </c>
      <c r="G12" s="26">
        <f t="shared" si="0"/>
        <v>28000</v>
      </c>
      <c r="H12" s="26">
        <f t="shared" si="0"/>
        <v>0</v>
      </c>
      <c r="I12" s="26">
        <f t="shared" si="0"/>
        <v>152842.87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17790401.079999998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13324291.109999999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13324291.109999999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1938634.65</v>
      </c>
      <c r="F16" s="31">
        <v>0</v>
      </c>
      <c r="G16" s="31">
        <v>0</v>
      </c>
      <c r="H16" s="31">
        <v>0</v>
      </c>
      <c r="I16" s="31">
        <v>17536.87</v>
      </c>
      <c r="J16" s="31">
        <v>0</v>
      </c>
      <c r="K16" s="31">
        <v>0</v>
      </c>
      <c r="L16" s="32">
        <f t="shared" si="1"/>
        <v>1921097.7799999998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2492792.5499999998</v>
      </c>
      <c r="F18" s="31">
        <v>184469</v>
      </c>
      <c r="G18" s="31">
        <v>28000</v>
      </c>
      <c r="H18" s="31">
        <v>0</v>
      </c>
      <c r="I18" s="31">
        <v>135306</v>
      </c>
      <c r="J18" s="31">
        <v>0</v>
      </c>
      <c r="K18" s="31">
        <v>0</v>
      </c>
      <c r="L18" s="32">
        <f t="shared" si="1"/>
        <v>2541955.5499999998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2569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3056.64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10670750.439999999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237401.29</v>
      </c>
      <c r="J21" s="34">
        <f>SUM(J22:J23)+SUM(J29:J34)</f>
        <v>28000</v>
      </c>
      <c r="K21" s="34">
        <f>SUM(K22:K23)+SUM(K29:K34)</f>
        <v>0</v>
      </c>
      <c r="L21" s="35">
        <f>E21+I21</f>
        <v>10908151.729999999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6741524.0099999998</v>
      </c>
      <c r="F23" s="38" t="s">
        <v>82</v>
      </c>
      <c r="G23" s="38" t="s">
        <v>82</v>
      </c>
      <c r="H23" s="38" t="s">
        <v>82</v>
      </c>
      <c r="I23" s="39">
        <v>130533.6</v>
      </c>
      <c r="J23" s="40">
        <v>0</v>
      </c>
      <c r="K23" s="40">
        <v>0</v>
      </c>
      <c r="L23" s="41">
        <f>E23+I23</f>
        <v>6872057.6099999994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1559546.8799999999</v>
      </c>
      <c r="F30" s="57" t="s">
        <v>82</v>
      </c>
      <c r="G30" s="57" t="s">
        <v>82</v>
      </c>
      <c r="H30" s="57" t="s">
        <v>82</v>
      </c>
      <c r="I30" s="58">
        <v>25128.05</v>
      </c>
      <c r="J30" s="59">
        <v>0</v>
      </c>
      <c r="K30" s="59">
        <v>0</v>
      </c>
      <c r="L30" s="60">
        <f t="shared" si="2"/>
        <v>1584674.93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2367110.5499999998</v>
      </c>
      <c r="F32" s="30" t="s">
        <v>82</v>
      </c>
      <c r="G32" s="30" t="s">
        <v>82</v>
      </c>
      <c r="H32" s="30" t="s">
        <v>82</v>
      </c>
      <c r="I32" s="31">
        <v>81252</v>
      </c>
      <c r="J32" s="36">
        <v>28000</v>
      </c>
      <c r="K32" s="36">
        <v>0</v>
      </c>
      <c r="L32" s="35">
        <f t="shared" si="2"/>
        <v>2448362.5499999998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2569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3056.64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156956.64000000001</v>
      </c>
      <c r="G44" s="61">
        <f t="shared" si="4"/>
        <v>0</v>
      </c>
      <c r="H44" s="61">
        <f t="shared" si="4"/>
        <v>0</v>
      </c>
      <c r="I44" s="61">
        <f t="shared" si="4"/>
        <v>156956.64000000001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156956.64000000001</v>
      </c>
      <c r="G47" s="31">
        <v>0</v>
      </c>
      <c r="H47" s="31">
        <v>0</v>
      </c>
      <c r="I47" s="31">
        <v>156956.64000000001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36940541.5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2230086.44</v>
      </c>
      <c r="J80" s="26">
        <f t="shared" si="8"/>
        <v>0</v>
      </c>
      <c r="K80" s="26">
        <f t="shared" si="8"/>
        <v>0</v>
      </c>
      <c r="L80" s="70">
        <f>E80+F80-I80</f>
        <v>34710455.060000002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36940541.5</v>
      </c>
      <c r="F81" s="31">
        <v>0</v>
      </c>
      <c r="G81" s="31">
        <v>0</v>
      </c>
      <c r="H81" s="31">
        <v>0</v>
      </c>
      <c r="I81" s="31">
        <v>2230086.44</v>
      </c>
      <c r="J81" s="31">
        <v>0</v>
      </c>
      <c r="K81" s="31">
        <v>0</v>
      </c>
      <c r="L81" s="32">
        <f>E81+F81-I81</f>
        <v>34710455.060000002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287145.26</v>
      </c>
      <c r="F91" s="90">
        <v>94542.9</v>
      </c>
      <c r="G91" s="90">
        <v>669.9</v>
      </c>
      <c r="H91" s="90">
        <v>0</v>
      </c>
      <c r="I91" s="90">
        <v>3967.64</v>
      </c>
      <c r="J91" s="90">
        <v>0</v>
      </c>
      <c r="K91" s="90">
        <v>0</v>
      </c>
      <c r="L91" s="78">
        <f>E91+F91-I91</f>
        <v>377720.52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17758287.309999999</v>
      </c>
      <c r="F161" s="98">
        <v>184956.64</v>
      </c>
      <c r="G161" s="98">
        <v>28000</v>
      </c>
      <c r="H161" s="98">
        <v>0</v>
      </c>
      <c r="I161" s="98">
        <v>152842.87</v>
      </c>
      <c r="J161" s="98">
        <v>0</v>
      </c>
      <c r="K161" s="98">
        <v>0</v>
      </c>
      <c r="L161" s="99">
        <f>E161+F161-I161</f>
        <v>17790401.079999998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13324291.109999999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13324291.109999999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333762.65000000002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333762.65000000002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10670750.439999999</v>
      </c>
      <c r="F164" s="101" t="s">
        <v>405</v>
      </c>
      <c r="G164" s="101" t="s">
        <v>405</v>
      </c>
      <c r="H164" s="101" t="s">
        <v>405</v>
      </c>
      <c r="I164" s="94">
        <v>237401.29</v>
      </c>
      <c r="J164" s="94">
        <v>28000</v>
      </c>
      <c r="K164" s="94">
        <v>0</v>
      </c>
      <c r="L164" s="35">
        <f>E164+I164</f>
        <v>10908151.729999999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6741524.0099999998</v>
      </c>
      <c r="F165" s="101" t="s">
        <v>405</v>
      </c>
      <c r="G165" s="101" t="s">
        <v>405</v>
      </c>
      <c r="H165" s="101" t="s">
        <v>405</v>
      </c>
      <c r="I165" s="31">
        <v>130533.6</v>
      </c>
      <c r="J165" s="36">
        <v>0</v>
      </c>
      <c r="K165" s="36">
        <v>0</v>
      </c>
      <c r="L165" s="35">
        <f>E165+I165</f>
        <v>6872057.6099999994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333762.65000000002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333762.65000000002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156956.64000000001</v>
      </c>
      <c r="G170" s="94">
        <v>0</v>
      </c>
      <c r="H170" s="94">
        <v>0</v>
      </c>
      <c r="I170" s="94">
        <v>156956.64000000001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36940541.5</v>
      </c>
      <c r="F189" s="94">
        <v>0</v>
      </c>
      <c r="G189" s="94">
        <v>0</v>
      </c>
      <c r="H189" s="94">
        <v>0</v>
      </c>
      <c r="I189" s="94">
        <v>2230086.44</v>
      </c>
      <c r="J189" s="94">
        <v>0</v>
      </c>
      <c r="K189" s="94">
        <v>0</v>
      </c>
      <c r="L189" s="32">
        <f>E189+F189-I189</f>
        <v>34710455.060000002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36940541.5</v>
      </c>
      <c r="F190" s="31">
        <v>0</v>
      </c>
      <c r="G190" s="31">
        <v>0</v>
      </c>
      <c r="H190" s="31">
        <v>0</v>
      </c>
      <c r="I190" s="31">
        <v>2230086.44</v>
      </c>
      <c r="J190" s="31">
        <v>0</v>
      </c>
      <c r="K190" s="31">
        <v>0</v>
      </c>
      <c r="L190" s="32">
        <f>E190+F190-I190</f>
        <v>34710455.060000002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287145.26</v>
      </c>
      <c r="F194" s="94">
        <v>94542.9</v>
      </c>
      <c r="G194" s="94">
        <v>669.9</v>
      </c>
      <c r="H194" s="94">
        <v>0</v>
      </c>
      <c r="I194" s="94">
        <v>3967.64</v>
      </c>
      <c r="J194" s="94">
        <v>0</v>
      </c>
      <c r="K194" s="94">
        <v>0</v>
      </c>
      <c r="L194" s="62">
        <f t="shared" si="15"/>
        <v>377720.52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1</v>
      </c>
      <c r="F217" s="176"/>
      <c r="G217" s="196">
        <v>0</v>
      </c>
      <c r="H217" s="196"/>
      <c r="I217" s="176">
        <v>0</v>
      </c>
      <c r="J217" s="176"/>
      <c r="K217" s="174">
        <f>E217+G217-I217</f>
        <v>1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1</v>
      </c>
      <c r="F218" s="173"/>
      <c r="G218" s="173">
        <v>0</v>
      </c>
      <c r="H218" s="173"/>
      <c r="I218" s="173">
        <v>0</v>
      </c>
      <c r="J218" s="173"/>
      <c r="K218" s="174">
        <f>E218+G218-I218</f>
        <v>1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4998510.97</v>
      </c>
      <c r="F239" s="180"/>
      <c r="G239" s="180">
        <v>124807</v>
      </c>
      <c r="H239" s="180"/>
      <c r="I239" s="180">
        <v>0</v>
      </c>
      <c r="J239" s="180"/>
      <c r="K239" s="181">
        <f>E239+G239-I239</f>
        <v>5123317.97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4998510.97</v>
      </c>
      <c r="F241" s="176"/>
      <c r="G241" s="176">
        <v>124807</v>
      </c>
      <c r="H241" s="176"/>
      <c r="I241" s="176">
        <v>0</v>
      </c>
      <c r="J241" s="176"/>
      <c r="K241" s="174">
        <f>E241+G241-I241</f>
        <v>5123317.97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2024-03-20T07:59:01Z</cp:lastPrinted>
  <dcterms:created xsi:type="dcterms:W3CDTF">2024-03-07T08:54:23Z</dcterms:created>
  <dcterms:modified xsi:type="dcterms:W3CDTF">2024-03-20T07:59:02Z</dcterms:modified>
</cp:coreProperties>
</file>